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heckCompatibility="1"/>
  <mc:AlternateContent xmlns:mc="http://schemas.openxmlformats.org/markup-compatibility/2006">
    <mc:Choice Requires="x15">
      <x15ac:absPath xmlns:x15ac="http://schemas.microsoft.com/office/spreadsheetml/2010/11/ac" url="C:\Users\Gebruiker\Documents\LPVN\Financiën\2022\"/>
    </mc:Choice>
  </mc:AlternateContent>
  <xr:revisionPtr revIDLastSave="0" documentId="8_{CF3355B4-4436-47F8-AC9A-85F411810E1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1" sheetId="1" r:id="rId1"/>
  </sheets>
  <definedNames>
    <definedName name="_xlnm.Print_Area" localSheetId="0">'2021'!$B$1:$F$40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" l="1"/>
  <c r="F36" i="1"/>
  <c r="F21" i="1"/>
  <c r="F16" i="1"/>
  <c r="F10" i="1"/>
  <c r="F24" i="1" l="1"/>
  <c r="F37" i="1" s="1"/>
  <c r="C39" i="1"/>
  <c r="F38" i="1" l="1"/>
  <c r="F39" i="1" s="1"/>
</calcChain>
</file>

<file path=xl/sharedStrings.xml><?xml version="1.0" encoding="utf-8"?>
<sst xmlns="http://schemas.openxmlformats.org/spreadsheetml/2006/main" count="45" uniqueCount="42">
  <si>
    <t>Rente</t>
  </si>
  <si>
    <t>Lotgenotencontact bijeenkomsten</t>
  </si>
  <si>
    <t>MAR</t>
  </si>
  <si>
    <t>Lotgenotencontact</t>
  </si>
  <si>
    <t>Voorlichting</t>
  </si>
  <si>
    <t>Website</t>
  </si>
  <si>
    <t>Belangenbehartiging &amp; PR</t>
  </si>
  <si>
    <t>Organisatie</t>
  </si>
  <si>
    <t>Vrijwilligerskosten</t>
  </si>
  <si>
    <t>Contributies en donaties</t>
  </si>
  <si>
    <t>Verkoop overige</t>
  </si>
  <si>
    <t>Subsidie Fonds PGO</t>
  </si>
  <si>
    <t>ALV informatiebijeenkomst</t>
  </si>
  <si>
    <t>Kwartaalblad Heel de Huid</t>
  </si>
  <si>
    <t>Bestuurskosten Reis en verblijfkosten</t>
  </si>
  <si>
    <t>Bestuurskosten vrijwilligers bijdrage</t>
  </si>
  <si>
    <t>Totaal Lotgenotencontact</t>
  </si>
  <si>
    <t>Totaal voorlichting</t>
  </si>
  <si>
    <t>Vrij te besteden</t>
  </si>
  <si>
    <t>€</t>
  </si>
  <si>
    <t>Bureaukosten online administratie</t>
  </si>
  <si>
    <t>BATEN</t>
  </si>
  <si>
    <t>LASTEN</t>
  </si>
  <si>
    <t>TOTAAL</t>
  </si>
  <si>
    <t>TOTAAL BATEN</t>
  </si>
  <si>
    <t>TOTALE LASTEN SUBSIDIABEL</t>
  </si>
  <si>
    <t>Lidmaatschap samenwerking</t>
  </si>
  <si>
    <t>Bureaukosten kantoor+overig</t>
  </si>
  <si>
    <t>Bureaukosten porto</t>
  </si>
  <si>
    <t>Bureaukosten bank</t>
  </si>
  <si>
    <t xml:space="preserve">Belangenbehartiging </t>
  </si>
  <si>
    <t>Beurzen</t>
  </si>
  <si>
    <t>Totaal belangenbehartiging &amp; PR</t>
  </si>
  <si>
    <t>Totale Organisatiekosten</t>
  </si>
  <si>
    <t>TOTALE LASTEN</t>
  </si>
  <si>
    <t>Bureaukosten verzekeringen</t>
  </si>
  <si>
    <t>Uitbesteding ondersteuning bureau</t>
  </si>
  <si>
    <t>Bestuur vergaderkosten</t>
  </si>
  <si>
    <t>Folders en  overige materialen</t>
  </si>
  <si>
    <t>Communicatie algemeen-sociaal media-nieuwsbrief</t>
  </si>
  <si>
    <t>Voorlichting geven/bijwonen/cursus</t>
  </si>
  <si>
    <t>BEGROTING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</si>
</sst>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232323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rgb="FFCCCCCC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4" xfId="0" applyFont="1" applyFill="1" applyBorder="1"/>
    <xf numFmtId="0" fontId="1" fillId="0" borderId="1" xfId="0" applyFont="1" applyFill="1" applyBorder="1"/>
    <xf numFmtId="3" fontId="2" fillId="0" borderId="4" xfId="0" applyNumberFormat="1" applyFont="1" applyFill="1" applyBorder="1"/>
    <xf numFmtId="3" fontId="2" fillId="0" borderId="9" xfId="0" applyNumberFormat="1" applyFont="1" applyBorder="1"/>
    <xf numFmtId="0" fontId="1" fillId="0" borderId="4" xfId="0" applyFont="1" applyFill="1" applyBorder="1"/>
    <xf numFmtId="3" fontId="1" fillId="0" borderId="4" xfId="0" applyNumberFormat="1" applyFont="1" applyFill="1" applyBorder="1"/>
    <xf numFmtId="3" fontId="2" fillId="0" borderId="4" xfId="0" applyNumberFormat="1" applyFont="1" applyBorder="1"/>
    <xf numFmtId="0" fontId="3" fillId="0" borderId="10" xfId="0" applyFont="1" applyFill="1" applyBorder="1" applyAlignment="1"/>
    <xf numFmtId="3" fontId="1" fillId="0" borderId="4" xfId="0" applyNumberFormat="1" applyFont="1" applyBorder="1"/>
    <xf numFmtId="0" fontId="2" fillId="0" borderId="4" xfId="0" applyFont="1" applyBorder="1"/>
    <xf numFmtId="3" fontId="1" fillId="0" borderId="3" xfId="0" applyNumberFormat="1" applyFont="1" applyBorder="1"/>
    <xf numFmtId="3" fontId="1" fillId="0" borderId="3" xfId="0" applyNumberFormat="1" applyFont="1" applyFill="1" applyBorder="1"/>
    <xf numFmtId="3" fontId="1" fillId="0" borderId="11" xfId="0" applyNumberFormat="1" applyFont="1" applyFill="1" applyBorder="1"/>
    <xf numFmtId="0" fontId="7" fillId="0" borderId="0" xfId="0" applyFont="1"/>
    <xf numFmtId="0" fontId="7" fillId="0" borderId="4" xfId="0" applyFont="1" applyFill="1" applyBorder="1"/>
    <xf numFmtId="3" fontId="7" fillId="0" borderId="9" xfId="0" applyNumberFormat="1" applyFont="1" applyBorder="1"/>
    <xf numFmtId="3" fontId="2" fillId="0" borderId="9" xfId="0" applyNumberFormat="1" applyFont="1" applyFill="1" applyBorder="1"/>
    <xf numFmtId="0" fontId="7" fillId="0" borderId="6" xfId="0" applyFont="1" applyBorder="1"/>
    <xf numFmtId="0" fontId="2" fillId="0" borderId="1" xfId="0" applyFont="1" applyBorder="1" applyAlignment="1">
      <alignment horizontal="center"/>
    </xf>
    <xf numFmtId="0" fontId="1" fillId="0" borderId="7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7" fillId="0" borderId="6" xfId="0" applyFont="1" applyFill="1" applyBorder="1"/>
    <xf numFmtId="0" fontId="2" fillId="0" borderId="6" xfId="0" applyFont="1" applyFill="1" applyBorder="1"/>
    <xf numFmtId="0" fontId="1" fillId="0" borderId="2" xfId="0" applyFont="1" applyFill="1" applyBorder="1"/>
    <xf numFmtId="3" fontId="7" fillId="0" borderId="4" xfId="0" applyNumberFormat="1" applyFont="1" applyBorder="1"/>
    <xf numFmtId="0" fontId="8" fillId="0" borderId="0" xfId="0" applyFont="1" applyAlignment="1"/>
    <xf numFmtId="0" fontId="9" fillId="0" borderId="8" xfId="0" applyFont="1" applyBorder="1"/>
    <xf numFmtId="3" fontId="9" fillId="0" borderId="11" xfId="0" applyNumberFormat="1" applyFont="1" applyBorder="1"/>
    <xf numFmtId="0" fontId="8" fillId="0" borderId="0" xfId="0" applyFont="1" applyAlignment="1">
      <alignment horizontal="center"/>
    </xf>
  </cellXfs>
  <cellStyles count="3">
    <cellStyle name="Gevolgde hyperlink" xfId="2" builtinId="9" hidden="1"/>
    <cellStyle name="Hyperlink" xfId="1" builtinId="8" hidden="1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9"/>
  <sheetViews>
    <sheetView tabSelected="1" topLeftCell="A16" zoomScale="130" zoomScaleNormal="130" workbookViewId="0">
      <selection activeCell="F15" sqref="F15"/>
    </sheetView>
  </sheetViews>
  <sheetFormatPr defaultColWidth="8.85546875" defaultRowHeight="12.75" x14ac:dyDescent="0.2"/>
  <cols>
    <col min="1" max="1" width="7.42578125" style="14" customWidth="1"/>
    <col min="2" max="2" width="28.140625" style="14" customWidth="1"/>
    <col min="3" max="3" width="9.28515625" style="14" customWidth="1"/>
    <col min="4" max="4" width="1.42578125" style="14" customWidth="1"/>
    <col min="5" max="5" width="29.28515625" style="14" customWidth="1"/>
    <col min="6" max="6" width="9.28515625" style="14" customWidth="1"/>
    <col min="7" max="16384" width="8.85546875" style="14"/>
  </cols>
  <sheetData>
    <row r="2" spans="1:6" ht="18.75" thickBot="1" x14ac:dyDescent="0.3">
      <c r="A2" s="27"/>
      <c r="B2" s="30" t="s">
        <v>41</v>
      </c>
      <c r="C2" s="30"/>
      <c r="D2" s="30"/>
      <c r="E2" s="30"/>
      <c r="F2" s="30"/>
    </row>
    <row r="3" spans="1:6" x14ac:dyDescent="0.2">
      <c r="B3" s="2" t="s">
        <v>21</v>
      </c>
      <c r="C3" s="19" t="s">
        <v>19</v>
      </c>
      <c r="E3" s="21" t="s">
        <v>22</v>
      </c>
      <c r="F3" s="19" t="s">
        <v>19</v>
      </c>
    </row>
    <row r="4" spans="1:6" x14ac:dyDescent="0.2">
      <c r="B4" s="5"/>
      <c r="C4" s="7"/>
      <c r="E4" s="22" t="s">
        <v>3</v>
      </c>
      <c r="F4" s="10"/>
    </row>
    <row r="5" spans="1:6" x14ac:dyDescent="0.2">
      <c r="B5" s="15" t="s">
        <v>9</v>
      </c>
      <c r="C5" s="3">
        <v>9000</v>
      </c>
      <c r="E5" s="23" t="s">
        <v>12</v>
      </c>
      <c r="F5" s="3">
        <v>4500</v>
      </c>
    </row>
    <row r="6" spans="1:6" x14ac:dyDescent="0.2">
      <c r="B6" s="1" t="s">
        <v>0</v>
      </c>
      <c r="C6" s="7">
        <v>0</v>
      </c>
      <c r="E6" s="18" t="s">
        <v>1</v>
      </c>
      <c r="F6" s="3">
        <v>4000</v>
      </c>
    </row>
    <row r="7" spans="1:6" x14ac:dyDescent="0.2">
      <c r="B7" s="8" t="s">
        <v>10</v>
      </c>
      <c r="C7" s="4">
        <v>0</v>
      </c>
      <c r="E7" s="18" t="s">
        <v>3</v>
      </c>
      <c r="F7" s="3">
        <v>360</v>
      </c>
    </row>
    <row r="8" spans="1:6" x14ac:dyDescent="0.2">
      <c r="B8" s="5" t="s">
        <v>24</v>
      </c>
      <c r="C8" s="9">
        <f>SUM(C5:C7)</f>
        <v>9000</v>
      </c>
      <c r="E8" s="18" t="s">
        <v>40</v>
      </c>
      <c r="F8" s="3">
        <v>750</v>
      </c>
    </row>
    <row r="9" spans="1:6" x14ac:dyDescent="0.2">
      <c r="B9" s="1"/>
      <c r="C9" s="3"/>
      <c r="E9" s="18" t="s">
        <v>2</v>
      </c>
      <c r="F9" s="17">
        <v>500</v>
      </c>
    </row>
    <row r="10" spans="1:6" x14ac:dyDescent="0.2">
      <c r="B10" s="1" t="s">
        <v>11</v>
      </c>
      <c r="C10" s="6">
        <v>50710</v>
      </c>
      <c r="E10" s="22" t="s">
        <v>16</v>
      </c>
      <c r="F10" s="6">
        <f>SUM(F5:F9)</f>
        <v>10110</v>
      </c>
    </row>
    <row r="11" spans="1:6" x14ac:dyDescent="0.2">
      <c r="B11" s="1"/>
      <c r="C11" s="3"/>
      <c r="E11" s="22" t="s">
        <v>4</v>
      </c>
      <c r="F11" s="7"/>
    </row>
    <row r="12" spans="1:6" x14ac:dyDescent="0.2">
      <c r="B12" s="1"/>
      <c r="C12" s="3"/>
      <c r="E12" s="23" t="s">
        <v>38</v>
      </c>
      <c r="F12" s="3">
        <v>4000</v>
      </c>
    </row>
    <row r="13" spans="1:6" x14ac:dyDescent="0.2">
      <c r="B13" s="1"/>
      <c r="C13" s="3"/>
      <c r="E13" s="23" t="s">
        <v>39</v>
      </c>
      <c r="F13" s="3">
        <v>6000</v>
      </c>
    </row>
    <row r="14" spans="1:6" x14ac:dyDescent="0.2">
      <c r="B14" s="1"/>
      <c r="C14" s="3"/>
      <c r="E14" s="23" t="s">
        <v>13</v>
      </c>
      <c r="F14" s="3">
        <v>4500</v>
      </c>
    </row>
    <row r="15" spans="1:6" x14ac:dyDescent="0.2">
      <c r="B15" s="1"/>
      <c r="C15" s="3"/>
      <c r="E15" s="23" t="s">
        <v>5</v>
      </c>
      <c r="F15" s="4">
        <v>1000</v>
      </c>
    </row>
    <row r="16" spans="1:6" x14ac:dyDescent="0.2">
      <c r="B16" s="1"/>
      <c r="C16" s="3"/>
      <c r="E16" s="22" t="s">
        <v>17</v>
      </c>
      <c r="F16" s="6">
        <f>SUM(F12:F15)</f>
        <v>15500</v>
      </c>
    </row>
    <row r="17" spans="2:6" x14ac:dyDescent="0.2">
      <c r="B17" s="1"/>
      <c r="C17" s="3"/>
      <c r="E17" s="22" t="s">
        <v>6</v>
      </c>
      <c r="F17" s="7"/>
    </row>
    <row r="18" spans="2:6" x14ac:dyDescent="0.2">
      <c r="B18" s="1"/>
      <c r="C18" s="3"/>
      <c r="E18" s="23" t="s">
        <v>26</v>
      </c>
      <c r="F18" s="3">
        <v>1600</v>
      </c>
    </row>
    <row r="19" spans="2:6" x14ac:dyDescent="0.2">
      <c r="B19" s="1"/>
      <c r="C19" s="3"/>
      <c r="E19" s="23" t="s">
        <v>31</v>
      </c>
      <c r="F19" s="3">
        <v>10000</v>
      </c>
    </row>
    <row r="20" spans="2:6" x14ac:dyDescent="0.2">
      <c r="B20" s="1"/>
      <c r="C20" s="3"/>
      <c r="E20" s="23" t="s">
        <v>30</v>
      </c>
      <c r="F20" s="16">
        <v>3500</v>
      </c>
    </row>
    <row r="21" spans="2:6" x14ac:dyDescent="0.2">
      <c r="B21" s="1"/>
      <c r="C21" s="3"/>
      <c r="E21" s="22" t="s">
        <v>32</v>
      </c>
      <c r="F21" s="6">
        <f>SUM(F18:F20)</f>
        <v>15100</v>
      </c>
    </row>
    <row r="22" spans="2:6" x14ac:dyDescent="0.2">
      <c r="B22" s="1"/>
      <c r="C22" s="3"/>
      <c r="E22" s="24" t="s">
        <v>36</v>
      </c>
      <c r="F22" s="3">
        <v>10000</v>
      </c>
    </row>
    <row r="23" spans="2:6" ht="13.5" thickBot="1" x14ac:dyDescent="0.25">
      <c r="B23" s="1"/>
      <c r="C23" s="3"/>
      <c r="E23" s="22"/>
      <c r="F23" s="6"/>
    </row>
    <row r="24" spans="2:6" ht="13.5" thickBot="1" x14ac:dyDescent="0.25">
      <c r="B24" s="1"/>
      <c r="C24" s="3"/>
      <c r="E24" s="25" t="s">
        <v>25</v>
      </c>
      <c r="F24" s="11">
        <f>F21+F16+F10+F22</f>
        <v>50710</v>
      </c>
    </row>
    <row r="25" spans="2:6" x14ac:dyDescent="0.2">
      <c r="B25" s="1"/>
      <c r="C25" s="3"/>
      <c r="E25" s="22" t="s">
        <v>7</v>
      </c>
      <c r="F25" s="7"/>
    </row>
    <row r="26" spans="2:6" x14ac:dyDescent="0.2">
      <c r="B26" s="1"/>
      <c r="C26" s="3"/>
      <c r="E26" s="23" t="s">
        <v>14</v>
      </c>
      <c r="F26" s="3">
        <v>250</v>
      </c>
    </row>
    <row r="27" spans="2:6" x14ac:dyDescent="0.2">
      <c r="B27" s="1"/>
      <c r="C27" s="3"/>
      <c r="E27" s="23" t="s">
        <v>15</v>
      </c>
      <c r="F27" s="3">
        <v>5100</v>
      </c>
    </row>
    <row r="28" spans="2:6" x14ac:dyDescent="0.2">
      <c r="B28" s="1"/>
      <c r="C28" s="3"/>
      <c r="E28" s="23" t="s">
        <v>37</v>
      </c>
      <c r="F28" s="3">
        <v>1000</v>
      </c>
    </row>
    <row r="29" spans="2:6" x14ac:dyDescent="0.2">
      <c r="B29" s="1"/>
      <c r="C29" s="3"/>
      <c r="E29" s="23" t="s">
        <v>27</v>
      </c>
      <c r="F29" s="3">
        <v>300</v>
      </c>
    </row>
    <row r="30" spans="2:6" x14ac:dyDescent="0.2">
      <c r="B30" s="1"/>
      <c r="C30" s="3"/>
      <c r="E30" s="24" t="s">
        <v>28</v>
      </c>
      <c r="F30" s="3">
        <v>150</v>
      </c>
    </row>
    <row r="31" spans="2:6" x14ac:dyDescent="0.2">
      <c r="B31" s="1"/>
      <c r="C31" s="3"/>
      <c r="E31" s="23" t="s">
        <v>29</v>
      </c>
      <c r="F31" s="3">
        <v>300</v>
      </c>
    </row>
    <row r="32" spans="2:6" x14ac:dyDescent="0.2">
      <c r="B32" s="1"/>
      <c r="C32" s="3"/>
      <c r="E32" s="24" t="s">
        <v>20</v>
      </c>
      <c r="F32" s="3">
        <v>750</v>
      </c>
    </row>
    <row r="33" spans="2:6" x14ac:dyDescent="0.2">
      <c r="B33" s="1"/>
      <c r="C33" s="3"/>
      <c r="E33" s="24" t="s">
        <v>35</v>
      </c>
      <c r="F33" s="3">
        <v>850</v>
      </c>
    </row>
    <row r="34" spans="2:6" x14ac:dyDescent="0.2">
      <c r="B34" s="1"/>
      <c r="C34" s="3"/>
      <c r="E34" s="23" t="s">
        <v>8</v>
      </c>
      <c r="F34" s="3">
        <v>300</v>
      </c>
    </row>
    <row r="35" spans="2:6" x14ac:dyDescent="0.2">
      <c r="B35" s="1"/>
      <c r="C35" s="3"/>
      <c r="E35" s="24"/>
      <c r="F35" s="3"/>
    </row>
    <row r="36" spans="2:6" ht="13.5" thickBot="1" x14ac:dyDescent="0.25">
      <c r="B36" s="1"/>
      <c r="C36" s="3"/>
      <c r="E36" s="22" t="s">
        <v>33</v>
      </c>
      <c r="F36" s="13">
        <f>SUM(F26:F35)</f>
        <v>9000</v>
      </c>
    </row>
    <row r="37" spans="2:6" ht="13.5" thickBot="1" x14ac:dyDescent="0.25">
      <c r="B37" s="1"/>
      <c r="C37" s="3"/>
      <c r="E37" s="25" t="s">
        <v>34</v>
      </c>
      <c r="F37" s="12">
        <f>F24+F36</f>
        <v>59710</v>
      </c>
    </row>
    <row r="38" spans="2:6" x14ac:dyDescent="0.2">
      <c r="B38" s="1"/>
      <c r="C38" s="7"/>
      <c r="E38" s="18" t="s">
        <v>18</v>
      </c>
      <c r="F38" s="26">
        <f>C39-F37</f>
        <v>0</v>
      </c>
    </row>
    <row r="39" spans="2:6" ht="13.5" thickBot="1" x14ac:dyDescent="0.25">
      <c r="B39" s="20" t="s">
        <v>24</v>
      </c>
      <c r="C39" s="13">
        <f>C8+C10</f>
        <v>59710</v>
      </c>
      <c r="E39" s="28" t="s">
        <v>23</v>
      </c>
      <c r="F39" s="29">
        <f>F37+F38</f>
        <v>59710</v>
      </c>
    </row>
  </sheetData>
  <mergeCells count="1">
    <mergeCell ref="B2:F2"/>
  </mergeCells>
  <phoneticPr fontId="4" type="noConversion"/>
  <pageMargins left="0.31" right="0" top="0" bottom="0.1594488188976378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2021</vt:lpstr>
      <vt:lpstr>'2021'!Afdrukbereik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Sylvia Groot</cp:lastModifiedBy>
  <cp:lastPrinted>2021-09-27T06:45:09Z</cp:lastPrinted>
  <dcterms:created xsi:type="dcterms:W3CDTF">2015-04-01T07:37:13Z</dcterms:created>
  <dcterms:modified xsi:type="dcterms:W3CDTF">2021-09-27T06:52:02Z</dcterms:modified>
</cp:coreProperties>
</file>